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питание 22-23\"/>
    </mc:Choice>
  </mc:AlternateContent>
  <xr:revisionPtr revIDLastSave="0" documentId="13_ncr:1_{836494FA-688F-4F69-9252-8E4E4C429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L196" i="1" l="1"/>
  <c r="I119" i="1"/>
  <c r="G62" i="1"/>
  <c r="I195" i="1"/>
  <c r="G176" i="1"/>
  <c r="G196" i="1" s="1"/>
  <c r="J157" i="1"/>
  <c r="I138" i="1"/>
  <c r="F119" i="1"/>
  <c r="I100" i="1"/>
  <c r="J43" i="1"/>
  <c r="I43" i="1"/>
  <c r="F196" i="1"/>
  <c r="I24" i="1"/>
  <c r="H24" i="1"/>
  <c r="H196" i="1" s="1"/>
  <c r="J24" i="1"/>
  <c r="J196" i="1" l="1"/>
  <c r="I196" i="1"/>
</calcChain>
</file>

<file path=xl/sharedStrings.xml><?xml version="1.0" encoding="utf-8"?>
<sst xmlns="http://schemas.openxmlformats.org/spreadsheetml/2006/main" count="346" uniqueCount="145">
  <si>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</si>
  <si>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</si>
  <si>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</si>
  <si>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</si>
  <si>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</si>
  <si>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</si>
  <si>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</si>
  <si>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</si>
  <si>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</si>
  <si>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</si>
  <si>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</si>
  <si>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</si>
  <si>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</si>
  <si>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</si>
  <si>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</si>
  <si>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</si>
  <si>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</si>
  <si>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</si>
  <si>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</si>
  <si>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</si>
  <si>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</si>
  <si>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</si>
  <si>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</si>
  <si>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</si>
  <si>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</si>
  <si>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</si>
  <si>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</si>
  <si>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</si>
  <si>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</si>
  <si>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</si>
  <si>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</si>
  <si>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</si>
  <si>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</si>
  <si>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</si>
  <si>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</si>
  <si>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</si>
  <si>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</si>
  <si>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</si>
  <si>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</si>
  <si>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42.9</t>
  </si>
  <si>
    <t>180/5</t>
  </si>
  <si>
    <t>Бутерброт с маслом</t>
  </si>
  <si>
    <t>20/20</t>
  </si>
  <si>
    <t>Овощная нарезка</t>
  </si>
  <si>
    <t>200/25</t>
  </si>
  <si>
    <t xml:space="preserve">Тефтели из мяса птицы </t>
  </si>
  <si>
    <t>139.2</t>
  </si>
  <si>
    <t>Срк фруктовый</t>
  </si>
  <si>
    <t>Хлеб ржаной</t>
  </si>
  <si>
    <t>Оладьи со сметаной</t>
  </si>
  <si>
    <t>150/20</t>
  </si>
  <si>
    <t>0.67</t>
  </si>
  <si>
    <t>125.1</t>
  </si>
  <si>
    <t>Салат зелёный овощной</t>
  </si>
  <si>
    <t>153.9</t>
  </si>
  <si>
    <t>Котлета из мяса птицы</t>
  </si>
  <si>
    <t>132.67</t>
  </si>
  <si>
    <t>Чай с сахаром</t>
  </si>
  <si>
    <t>Отварная сосиска</t>
  </si>
  <si>
    <t>Рис отварной</t>
  </si>
  <si>
    <t>82.19</t>
  </si>
  <si>
    <t>23.88</t>
  </si>
  <si>
    <t>0.36</t>
  </si>
  <si>
    <t>52.2</t>
  </si>
  <si>
    <t>Каша пшённая молочная с маслом</t>
  </si>
  <si>
    <t>200/5</t>
  </si>
  <si>
    <t>Винегрет</t>
  </si>
  <si>
    <t>200/50</t>
  </si>
  <si>
    <t>Картофельное пюре</t>
  </si>
  <si>
    <t>Кофейный напиток на молоке</t>
  </si>
  <si>
    <t>353.28</t>
  </si>
  <si>
    <t>Яблоко</t>
  </si>
  <si>
    <t>Салат овощной</t>
  </si>
  <si>
    <t>3.224</t>
  </si>
  <si>
    <t>Отварные сосиски</t>
  </si>
  <si>
    <t>Компот из сухофруктов</t>
  </si>
  <si>
    <t>72.8</t>
  </si>
  <si>
    <t xml:space="preserve">Хлеб ржаной </t>
  </si>
  <si>
    <t>Каша манная на молоке с маслом</t>
  </si>
  <si>
    <t>Бутерброт с яйцом</t>
  </si>
  <si>
    <t xml:space="preserve">Салат овощной </t>
  </si>
  <si>
    <t>59.13</t>
  </si>
  <si>
    <t>Отварной рис</t>
  </si>
  <si>
    <t>Сырники творожные</t>
  </si>
  <si>
    <t>Кисель</t>
  </si>
  <si>
    <t>0.2</t>
  </si>
  <si>
    <t>32.6</t>
  </si>
  <si>
    <t>Суп рыбный (филе минтая)</t>
  </si>
  <si>
    <t>200/20</t>
  </si>
  <si>
    <t>Сосиска отварная</t>
  </si>
  <si>
    <t>Каша пшённая на молоке с маслом</t>
  </si>
  <si>
    <t>Батон нарезной со сливочным маслом</t>
  </si>
  <si>
    <t>Гречка со сливочным маслом</t>
  </si>
  <si>
    <t xml:space="preserve">Оладьи </t>
  </si>
  <si>
    <t>Кисель фруктовый</t>
  </si>
  <si>
    <t>Каша пшеничная на молоке</t>
  </si>
  <si>
    <t>100/50</t>
  </si>
  <si>
    <t>30/20</t>
  </si>
  <si>
    <t>Салат из овощей</t>
  </si>
  <si>
    <t>200/10</t>
  </si>
  <si>
    <t>75.7</t>
  </si>
  <si>
    <t>Сосиски отварные</t>
  </si>
  <si>
    <t>Муниципальное казённое общеобразовательное учреждение "Красносадовская начальная общеобразовательная школа"</t>
  </si>
  <si>
    <t>Заведующая школы</t>
  </si>
  <si>
    <t>Брыгина Н.А.</t>
  </si>
  <si>
    <t xml:space="preserve">Каша рисовая  на молоке с маслом </t>
  </si>
  <si>
    <t>Каша овсяная на молоке</t>
  </si>
  <si>
    <t>10.05</t>
  </si>
  <si>
    <t>5.8</t>
  </si>
  <si>
    <t>8.3</t>
  </si>
  <si>
    <t>1.38</t>
  </si>
  <si>
    <t>3.78</t>
  </si>
  <si>
    <t>3.44</t>
  </si>
  <si>
    <t>14</t>
  </si>
  <si>
    <t>1.45</t>
  </si>
  <si>
    <t>3.9</t>
  </si>
  <si>
    <t>7.4</t>
  </si>
  <si>
    <t>3.7</t>
  </si>
  <si>
    <t>5</t>
  </si>
  <si>
    <t>1.9</t>
  </si>
  <si>
    <t>2.4</t>
  </si>
  <si>
    <t>20.7</t>
  </si>
  <si>
    <t>2.5</t>
  </si>
  <si>
    <t>10.2</t>
  </si>
  <si>
    <t>10.8</t>
  </si>
  <si>
    <t>13.8</t>
  </si>
  <si>
    <t>7.6</t>
  </si>
  <si>
    <t>0.8</t>
  </si>
  <si>
    <t>5.4</t>
  </si>
  <si>
    <t>19.6</t>
  </si>
  <si>
    <t>2.85</t>
  </si>
  <si>
    <t>3.05</t>
  </si>
  <si>
    <t>10.4</t>
  </si>
  <si>
    <t>6.44</t>
  </si>
  <si>
    <t>Борщ с капустой свежей с мясом и со сметаной</t>
  </si>
  <si>
    <t>Суп-лапша домашняя с курицей</t>
  </si>
  <si>
    <t>Суп  гороховый с мясом и картофелем</t>
  </si>
  <si>
    <t>Щи с мясом и со сметаной</t>
  </si>
  <si>
    <t>Рассольник  ленинградский с мясом и со сметаной</t>
  </si>
  <si>
    <t>Рассольник  ленинградский с мясом и со сметаны</t>
  </si>
  <si>
    <t>Какао с молоком</t>
  </si>
  <si>
    <t>Чай с сахаром и лимоном</t>
  </si>
  <si>
    <t>Макаронные изделия отварные с маслом</t>
  </si>
  <si>
    <t>Каша гречневая рассыпчатая</t>
  </si>
  <si>
    <t>Рыба,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</si>
</sst>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8" sqref="O1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102</v>
      </c>
      <c r="D1" s="58"/>
      <c r="E1" s="58"/>
      <c r="F1" s="12" t="s">
        <v>16</v>
      </c>
      <c r="G1" s="2" t="s">
        <v>17</v>
      </c>
      <c r="H1" s="59" t="s">
        <v>103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104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 t="s">
        <v>40</v>
      </c>
      <c r="G6" s="40">
        <v>6</v>
      </c>
      <c r="H6" s="52" t="s">
        <v>107</v>
      </c>
      <c r="I6" s="40" t="s">
        <v>39</v>
      </c>
      <c r="J6" s="40">
        <v>294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141</v>
      </c>
      <c r="F8" s="43">
        <v>200</v>
      </c>
      <c r="G8" s="53">
        <v>0.53</v>
      </c>
      <c r="H8" s="53">
        <v>0</v>
      </c>
      <c r="I8" s="43">
        <v>9.8699999999999992</v>
      </c>
      <c r="J8" s="43">
        <v>41.6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 t="s">
        <v>42</v>
      </c>
      <c r="G9" s="53" t="s">
        <v>108</v>
      </c>
      <c r="H9" s="53" t="s">
        <v>109</v>
      </c>
      <c r="I9" s="53" t="s">
        <v>113</v>
      </c>
      <c r="J9" s="43">
        <v>157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6.53</v>
      </c>
      <c r="H13" s="19">
        <f t="shared" si="0"/>
        <v>0</v>
      </c>
      <c r="I13" s="19">
        <f t="shared" si="0"/>
        <v>9.8699999999999992</v>
      </c>
      <c r="J13" s="19">
        <f t="shared" si="0"/>
        <v>492.6</v>
      </c>
      <c r="K13" s="25"/>
      <c r="L13" s="19">
        <v>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53" t="s">
        <v>110</v>
      </c>
      <c r="H14" s="53" t="s">
        <v>111</v>
      </c>
      <c r="I14" s="53" t="s">
        <v>112</v>
      </c>
      <c r="J14" s="43">
        <v>59.13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134</v>
      </c>
      <c r="F15" s="43" t="s">
        <v>44</v>
      </c>
      <c r="G15" s="53" t="s">
        <v>114</v>
      </c>
      <c r="H15" s="53" t="s">
        <v>115</v>
      </c>
      <c r="I15" s="43">
        <v>100</v>
      </c>
      <c r="J15" s="43">
        <v>82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150</v>
      </c>
      <c r="G16" s="53">
        <v>93</v>
      </c>
      <c r="H16" s="53" t="s">
        <v>116</v>
      </c>
      <c r="I16" s="53">
        <v>11</v>
      </c>
      <c r="J16" s="43" t="s">
        <v>46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6" t="s">
        <v>142</v>
      </c>
      <c r="F17" s="43">
        <v>90</v>
      </c>
      <c r="G17" s="43"/>
      <c r="H17" s="43"/>
      <c r="I17" s="50"/>
      <c r="J17" s="43"/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0.2</v>
      </c>
      <c r="I18" s="53">
        <v>20</v>
      </c>
      <c r="J18" s="43">
        <v>86.6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52.2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1">SUM(G14:G22)</f>
        <v>95.98</v>
      </c>
      <c r="H23" s="19">
        <f t="shared" si="1"/>
        <v>0.56000000000000005</v>
      </c>
      <c r="I23" s="19">
        <f t="shared" si="1"/>
        <v>141.19999999999999</v>
      </c>
      <c r="J23" s="19">
        <f t="shared" si="1"/>
        <v>279.93</v>
      </c>
      <c r="K23" s="25"/>
      <c r="L23" s="19">
        <v>80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750</v>
      </c>
      <c r="G24" s="32">
        <f t="shared" ref="G24:J24" si="2">G13+G23</f>
        <v>102.51</v>
      </c>
      <c r="H24" s="32">
        <f t="shared" si="2"/>
        <v>0.56000000000000005</v>
      </c>
      <c r="I24" s="32">
        <f t="shared" si="2"/>
        <v>151.07</v>
      </c>
      <c r="J24" s="32">
        <f t="shared" si="2"/>
        <v>772.53</v>
      </c>
      <c r="K24" s="32"/>
      <c r="L24" s="32">
        <f t="shared" ref="L24" si="3">L13+L23</f>
        <v>121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50</v>
      </c>
      <c r="G25" s="40">
        <v>16.27</v>
      </c>
      <c r="H25" s="40">
        <v>8.74</v>
      </c>
      <c r="I25" s="40">
        <v>24.86</v>
      </c>
      <c r="J25" s="40">
        <v>243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140</v>
      </c>
      <c r="F27" s="43">
        <v>200</v>
      </c>
      <c r="G27" s="53" t="s">
        <v>117</v>
      </c>
      <c r="H27" s="43" t="s">
        <v>51</v>
      </c>
      <c r="I27" s="43">
        <v>26</v>
      </c>
      <c r="J27" s="43" t="s">
        <v>52</v>
      </c>
      <c r="K27" s="44">
        <v>959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4">SUM(G25:G31)</f>
        <v>16.27</v>
      </c>
      <c r="H32" s="19">
        <f t="shared" ref="H32" si="5">SUM(H25:H31)</f>
        <v>8.74</v>
      </c>
      <c r="I32" s="19">
        <f t="shared" ref="I32" si="6">SUM(I25:I31)</f>
        <v>50.86</v>
      </c>
      <c r="J32" s="19">
        <f t="shared" ref="J32:L32" si="7">SUM(J25:J31)</f>
        <v>243</v>
      </c>
      <c r="K32" s="25"/>
      <c r="L32" s="19">
        <v>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3.05</v>
      </c>
      <c r="I33" s="43">
        <v>5.41</v>
      </c>
      <c r="J33" s="43">
        <v>52.44</v>
      </c>
      <c r="K33" s="44">
        <v>68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135</v>
      </c>
      <c r="F34" s="43">
        <v>200</v>
      </c>
      <c r="G34" s="43">
        <v>9</v>
      </c>
      <c r="H34" s="53">
        <v>3</v>
      </c>
      <c r="I34" s="53">
        <v>20</v>
      </c>
      <c r="J34" s="43" t="s">
        <v>54</v>
      </c>
      <c r="K34" s="44">
        <v>113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150</v>
      </c>
      <c r="G35" s="53" t="s">
        <v>118</v>
      </c>
      <c r="H35" s="53">
        <v>9</v>
      </c>
      <c r="I35" s="43">
        <v>3</v>
      </c>
      <c r="J35" s="43" t="s">
        <v>56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56" t="s">
        <v>143</v>
      </c>
      <c r="F36" s="43">
        <v>90</v>
      </c>
      <c r="G36" s="43"/>
      <c r="H36" s="43"/>
      <c r="I36" s="43"/>
      <c r="J36" s="43"/>
      <c r="K36" s="44">
        <v>303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141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53" t="s">
        <v>119</v>
      </c>
      <c r="H38" s="43">
        <v>0.36</v>
      </c>
      <c r="I38" s="43">
        <v>10.199999999999999</v>
      </c>
      <c r="J38" s="43">
        <v>52.2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8">SUM(G33:G41)</f>
        <v>10.379999999999999</v>
      </c>
      <c r="H42" s="19">
        <f t="shared" ref="H42" si="9">SUM(H33:H41)</f>
        <v>15.41</v>
      </c>
      <c r="I42" s="19">
        <f t="shared" ref="I42" si="10">SUM(I33:I41)</f>
        <v>48.480000000000004</v>
      </c>
      <c r="J42" s="19">
        <f t="shared" ref="J42:L42" si="11">SUM(J33:J41)</f>
        <v>146.24</v>
      </c>
      <c r="K42" s="25"/>
      <c r="L42" s="19"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930</v>
      </c>
      <c r="G43" s="32">
        <f t="shared" ref="G43" si="12">G32+G42</f>
        <v>26.65</v>
      </c>
      <c r="H43" s="32">
        <f t="shared" ref="H43" si="13">H32+H42</f>
        <v>24.15</v>
      </c>
      <c r="I43" s="32">
        <f t="shared" ref="I43" si="14">I32+I42</f>
        <v>99.34</v>
      </c>
      <c r="J43" s="32">
        <f t="shared" ref="J43:L43" si="15">J32+J42</f>
        <v>389.24</v>
      </c>
      <c r="K43" s="32"/>
      <c r="L43" s="32">
        <f t="shared" si="15"/>
        <v>121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106</v>
      </c>
      <c r="F44" s="40">
        <v>150</v>
      </c>
      <c r="G44" s="40">
        <v>5.39</v>
      </c>
      <c r="H44" s="40">
        <v>9.1999999999999993</v>
      </c>
      <c r="I44" s="40">
        <v>31.8</v>
      </c>
      <c r="J44" s="40">
        <v>112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0.53</v>
      </c>
      <c r="H46" s="43">
        <v>0</v>
      </c>
      <c r="I46" s="43">
        <v>9.8699999999999992</v>
      </c>
      <c r="J46" s="43">
        <v>41.6</v>
      </c>
      <c r="K46" s="44">
        <v>57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6">SUM(G44:G50)</f>
        <v>5.92</v>
      </c>
      <c r="H51" s="19">
        <f t="shared" ref="H51" si="17">SUM(H44:H50)</f>
        <v>9.1999999999999993</v>
      </c>
      <c r="I51" s="19">
        <f t="shared" ref="I51" si="18">SUM(I44:I50)</f>
        <v>41.67</v>
      </c>
      <c r="J51" s="19">
        <f t="shared" ref="J51:L51" si="19">SUM(J44:J50)</f>
        <v>153.6</v>
      </c>
      <c r="K51" s="25"/>
      <c r="L51" s="19">
        <v>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0.5</v>
      </c>
      <c r="H52" s="53" t="s">
        <v>120</v>
      </c>
      <c r="I52" s="53" t="s">
        <v>122</v>
      </c>
      <c r="J52" s="43">
        <v>35</v>
      </c>
      <c r="K52" s="44">
        <v>68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136</v>
      </c>
      <c r="F53" s="43">
        <v>200</v>
      </c>
      <c r="G53" s="43">
        <v>9</v>
      </c>
      <c r="H53" s="53" t="s">
        <v>115</v>
      </c>
      <c r="I53" s="53" t="s">
        <v>121</v>
      </c>
      <c r="J53" s="43">
        <v>153.9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90</v>
      </c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200</v>
      </c>
      <c r="G55" s="53">
        <v>9</v>
      </c>
      <c r="H55" s="53" t="s">
        <v>115</v>
      </c>
      <c r="I55" s="43" t="s">
        <v>60</v>
      </c>
      <c r="J55" s="43">
        <v>400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0.16</v>
      </c>
      <c r="H56" s="43">
        <v>0.16</v>
      </c>
      <c r="I56" s="43" t="s">
        <v>61</v>
      </c>
      <c r="J56" s="43">
        <v>976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53" t="s">
        <v>119</v>
      </c>
      <c r="H58" s="43" t="s">
        <v>62</v>
      </c>
      <c r="I58" s="53" t="s">
        <v>123</v>
      </c>
      <c r="J58" s="43" t="s">
        <v>63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18.66</v>
      </c>
      <c r="H61" s="19">
        <f t="shared" ref="H61" si="21">SUM(H52:H60)</f>
        <v>0.16</v>
      </c>
      <c r="I61" s="19">
        <f t="shared" ref="I61" si="22">SUM(I52:I60)</f>
        <v>0</v>
      </c>
      <c r="J61" s="19">
        <f t="shared" ref="J61:L61" si="23">SUM(J52:J60)</f>
        <v>1564.9</v>
      </c>
      <c r="K61" s="25"/>
      <c r="L61" s="19"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1130</v>
      </c>
      <c r="G62" s="32">
        <f t="shared" ref="G62" si="24">G51+G61</f>
        <v>24.58</v>
      </c>
      <c r="H62" s="32">
        <f t="shared" ref="H62" si="25">H51+H61</f>
        <v>9.36</v>
      </c>
      <c r="I62" s="32">
        <f t="shared" ref="I62" si="26">I51+I61</f>
        <v>41.67</v>
      </c>
      <c r="J62" s="32">
        <f t="shared" ref="J62:L62" si="27">J51+J61</f>
        <v>1718.5</v>
      </c>
      <c r="K62" s="32"/>
      <c r="L62" s="32">
        <f t="shared" si="27"/>
        <v>121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 t="s">
        <v>65</v>
      </c>
      <c r="G63" s="40">
        <v>6</v>
      </c>
      <c r="H63" s="52" t="s">
        <v>124</v>
      </c>
      <c r="I63" s="40" t="s">
        <v>39</v>
      </c>
      <c r="J63" s="40">
        <v>294</v>
      </c>
      <c r="K63" s="41">
        <v>349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141</v>
      </c>
      <c r="F65" s="43">
        <v>200</v>
      </c>
      <c r="G65" s="43">
        <v>5.01</v>
      </c>
      <c r="H65" s="43">
        <v>1.92</v>
      </c>
      <c r="I65" s="43">
        <v>26.91</v>
      </c>
      <c r="J65" s="43">
        <v>145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 t="s">
        <v>42</v>
      </c>
      <c r="G66" s="43">
        <v>5.8</v>
      </c>
      <c r="H66" s="43">
        <v>8.3000000000000007</v>
      </c>
      <c r="I66" s="43">
        <v>14.5</v>
      </c>
      <c r="J66" s="43">
        <v>157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>
        <v>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28">SUM(G63:G69)</f>
        <v>16.809999999999999</v>
      </c>
      <c r="H70" s="19">
        <f t="shared" ref="H70" si="29">SUM(H63:H69)</f>
        <v>10.220000000000001</v>
      </c>
      <c r="I70" s="19">
        <f t="shared" ref="I70" si="30">SUM(I63:I69)</f>
        <v>41.41</v>
      </c>
      <c r="J70" s="19">
        <f t="shared" ref="J70:L70" si="31">SUM(J63:J69)</f>
        <v>596</v>
      </c>
      <c r="K70" s="25"/>
      <c r="L70" s="19">
        <v>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0.85</v>
      </c>
      <c r="H71" s="43">
        <v>6.65</v>
      </c>
      <c r="I71" s="43">
        <v>5</v>
      </c>
      <c r="J71" s="43">
        <v>83.25</v>
      </c>
      <c r="K71" s="44">
        <v>68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137</v>
      </c>
      <c r="F72" s="43" t="s">
        <v>67</v>
      </c>
      <c r="G72" s="43">
        <v>1.78</v>
      </c>
      <c r="H72" s="43">
        <v>4.9000000000000004</v>
      </c>
      <c r="I72" s="43">
        <v>6.13</v>
      </c>
      <c r="J72" s="43">
        <v>75.7</v>
      </c>
      <c r="K72" s="44">
        <v>99</v>
      </c>
      <c r="L72" s="43"/>
    </row>
    <row r="73" spans="1:12" ht="15" x14ac:dyDescent="0.25">
      <c r="A73" s="23"/>
      <c r="B73" s="15"/>
      <c r="C73" s="11"/>
      <c r="D73" s="7" t="s">
        <v>28</v>
      </c>
      <c r="E73" s="56" t="s">
        <v>144</v>
      </c>
      <c r="F73" s="43">
        <v>100</v>
      </c>
      <c r="G73" s="43">
        <v>7.64</v>
      </c>
      <c r="H73" s="43">
        <v>7.4</v>
      </c>
      <c r="I73" s="43">
        <v>2.2000000000000002</v>
      </c>
      <c r="J73" s="43">
        <v>106</v>
      </c>
      <c r="K73" s="44">
        <v>228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/>
      <c r="H74" s="43"/>
      <c r="I74" s="43"/>
      <c r="J74" s="43"/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3.6</v>
      </c>
      <c r="H75" s="43">
        <v>2.67</v>
      </c>
      <c r="I75" s="43">
        <v>29.2</v>
      </c>
      <c r="J75" s="43">
        <v>155.19999999999999</v>
      </c>
      <c r="K75" s="44">
        <v>379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52.2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2">SUM(G71:G79)</f>
        <v>15.85</v>
      </c>
      <c r="H80" s="19">
        <f t="shared" ref="H80" si="33">SUM(H71:H79)</f>
        <v>21.980000000000004</v>
      </c>
      <c r="I80" s="19">
        <f t="shared" ref="I80" si="34">SUM(I71:I79)</f>
        <v>52.730000000000004</v>
      </c>
      <c r="J80" s="19">
        <f t="shared" ref="J80:L80" si="35">SUM(J71:J79)</f>
        <v>472.34999999999997</v>
      </c>
      <c r="K80" s="25"/>
      <c r="L80" s="19"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770</v>
      </c>
      <c r="G81" s="32">
        <f t="shared" ref="G81" si="36">G70+G80</f>
        <v>32.659999999999997</v>
      </c>
      <c r="H81" s="32">
        <f t="shared" ref="H81" si="37">H70+H80</f>
        <v>32.200000000000003</v>
      </c>
      <c r="I81" s="32">
        <f t="shared" ref="I81" si="38">I70+I80</f>
        <v>94.14</v>
      </c>
      <c r="J81" s="32">
        <f t="shared" ref="J81:L81" si="39">J70+J80</f>
        <v>1068.3499999999999</v>
      </c>
      <c r="K81" s="32"/>
      <c r="L81" s="32">
        <f t="shared" si="39"/>
        <v>121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 t="s">
        <v>50</v>
      </c>
      <c r="G82" s="40">
        <v>9.48</v>
      </c>
      <c r="H82" s="40">
        <v>11.52</v>
      </c>
      <c r="I82" s="40" t="s">
        <v>70</v>
      </c>
      <c r="J82" s="52" t="s">
        <v>125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140</v>
      </c>
      <c r="F84" s="43">
        <v>200</v>
      </c>
      <c r="G84" s="43">
        <v>3.78</v>
      </c>
      <c r="H84" s="43">
        <v>0.67</v>
      </c>
      <c r="I84" s="43">
        <v>26</v>
      </c>
      <c r="J84" s="43">
        <v>125.1</v>
      </c>
      <c r="K84" s="44">
        <v>959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75</v>
      </c>
      <c r="G86" s="43">
        <v>0.3</v>
      </c>
      <c r="H86" s="43">
        <v>0.3</v>
      </c>
      <c r="I86" s="43">
        <v>7.35</v>
      </c>
      <c r="J86" s="43">
        <v>33.299999999999997</v>
      </c>
      <c r="K86" s="54">
        <v>12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275</v>
      </c>
      <c r="G89" s="19">
        <f t="shared" ref="G89" si="40">SUM(G82:G88)</f>
        <v>13.56</v>
      </c>
      <c r="H89" s="19">
        <f t="shared" ref="H89" si="41">SUM(H82:H88)</f>
        <v>12.49</v>
      </c>
      <c r="I89" s="19">
        <f t="shared" ref="I89" si="42">SUM(I82:I88)</f>
        <v>33.35</v>
      </c>
      <c r="J89" s="19">
        <f t="shared" ref="J89:L89" si="43">SUM(J82:J88)</f>
        <v>158.39999999999998</v>
      </c>
      <c r="K89" s="25"/>
      <c r="L89" s="19">
        <v>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100</v>
      </c>
      <c r="G90" s="43">
        <v>1.38</v>
      </c>
      <c r="H90" s="43">
        <v>3.78</v>
      </c>
      <c r="I90" s="43">
        <v>3.44</v>
      </c>
      <c r="J90" s="43">
        <v>59.13</v>
      </c>
      <c r="K90" s="44">
        <v>68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138</v>
      </c>
      <c r="F91" s="43" t="s">
        <v>67</v>
      </c>
      <c r="G91" s="43">
        <v>125.3</v>
      </c>
      <c r="H91" s="43" t="s">
        <v>73</v>
      </c>
      <c r="I91" s="53" t="s">
        <v>126</v>
      </c>
      <c r="J91" s="43">
        <v>73.400000000000006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6" t="s">
        <v>142</v>
      </c>
      <c r="F93" s="43">
        <v>180</v>
      </c>
      <c r="G93" s="43">
        <v>4.51</v>
      </c>
      <c r="H93" s="43">
        <v>7.35</v>
      </c>
      <c r="I93" s="43">
        <v>0.36</v>
      </c>
      <c r="J93" s="43">
        <v>87.7</v>
      </c>
      <c r="K93" s="44">
        <v>203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0.4</v>
      </c>
      <c r="H94" s="43">
        <v>0.27</v>
      </c>
      <c r="I94" s="43">
        <v>17.2</v>
      </c>
      <c r="J94" s="43" t="s">
        <v>76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52.2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4">SUM(G90:G98)</f>
        <v>133.57</v>
      </c>
      <c r="H99" s="19">
        <f t="shared" ref="H99" si="45">SUM(H90:H98)</f>
        <v>11.759999999999998</v>
      </c>
      <c r="I99" s="19">
        <f t="shared" ref="I99" si="46">SUM(I90:I98)</f>
        <v>31.2</v>
      </c>
      <c r="J99" s="19">
        <f t="shared" ref="J99:L99" si="47">SUM(J90:J98)</f>
        <v>272.43</v>
      </c>
      <c r="K99" s="25"/>
      <c r="L99" s="19"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885</v>
      </c>
      <c r="G100" s="32">
        <f t="shared" ref="G100" si="48">G89+G99</f>
        <v>147.13</v>
      </c>
      <c r="H100" s="32">
        <f t="shared" ref="H100" si="49">H89+H99</f>
        <v>24.25</v>
      </c>
      <c r="I100" s="32">
        <f t="shared" ref="I100" si="50">I89+I99</f>
        <v>64.55</v>
      </c>
      <c r="J100" s="32">
        <f t="shared" ref="J100:L100" si="51">J89+J99</f>
        <v>430.83</v>
      </c>
      <c r="K100" s="32"/>
      <c r="L100" s="32">
        <f t="shared" si="51"/>
        <v>121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 t="s">
        <v>40</v>
      </c>
      <c r="G101" s="40">
        <v>6</v>
      </c>
      <c r="H101" s="40">
        <v>10.85</v>
      </c>
      <c r="I101" s="40">
        <v>42.9</v>
      </c>
      <c r="J101" s="40">
        <v>294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3.6</v>
      </c>
      <c r="H103" s="43">
        <v>2.67</v>
      </c>
      <c r="I103" s="43">
        <v>29.2</v>
      </c>
      <c r="J103" s="43">
        <v>155.19999999999999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79</v>
      </c>
      <c r="F104" s="43">
        <v>30</v>
      </c>
      <c r="G104" s="43">
        <v>5.8</v>
      </c>
      <c r="H104" s="43">
        <v>8.3000000000000007</v>
      </c>
      <c r="I104" s="43">
        <v>14.5</v>
      </c>
      <c r="J104" s="43">
        <v>157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2">SUM(G101:G107)</f>
        <v>15.399999999999999</v>
      </c>
      <c r="H108" s="19">
        <f t="shared" si="52"/>
        <v>21.82</v>
      </c>
      <c r="I108" s="19">
        <f t="shared" si="52"/>
        <v>86.6</v>
      </c>
      <c r="J108" s="19">
        <f t="shared" si="52"/>
        <v>606.20000000000005</v>
      </c>
      <c r="K108" s="25"/>
      <c r="L108" s="19">
        <v>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51" t="s">
        <v>127</v>
      </c>
      <c r="H109" s="53">
        <v>3</v>
      </c>
      <c r="I109" s="53" t="s">
        <v>128</v>
      </c>
      <c r="J109" s="43" t="s">
        <v>81</v>
      </c>
      <c r="K109" s="44">
        <v>68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139</v>
      </c>
      <c r="F110" s="43" t="s">
        <v>67</v>
      </c>
      <c r="G110" s="43">
        <v>125.3</v>
      </c>
      <c r="H110" s="43" t="s">
        <v>73</v>
      </c>
      <c r="I110" s="53">
        <v>14</v>
      </c>
      <c r="J110" s="43">
        <v>73.400000000000006</v>
      </c>
      <c r="K110" s="44">
        <v>96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100</v>
      </c>
      <c r="G111" s="43"/>
      <c r="H111" s="43"/>
      <c r="I111" s="43"/>
      <c r="J111" s="43"/>
      <c r="K111" s="44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180</v>
      </c>
      <c r="G112" s="43">
        <v>15</v>
      </c>
      <c r="H112" s="43">
        <v>15.39</v>
      </c>
      <c r="I112" s="43">
        <v>11</v>
      </c>
      <c r="J112" s="43">
        <v>246.5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141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>
        <v>377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53" t="s">
        <v>119</v>
      </c>
      <c r="H115" s="43" t="s">
        <v>62</v>
      </c>
      <c r="I115" s="43">
        <v>10.199999999999999</v>
      </c>
      <c r="J115" s="43">
        <v>52.2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3">SUM(G109:G117)</f>
        <v>140.83000000000001</v>
      </c>
      <c r="H118" s="19">
        <f t="shared" si="53"/>
        <v>18.39</v>
      </c>
      <c r="I118" s="19">
        <f t="shared" si="53"/>
        <v>45.069999999999993</v>
      </c>
      <c r="J118" s="19">
        <f t="shared" si="53"/>
        <v>413.7</v>
      </c>
      <c r="K118" s="25"/>
      <c r="L118" s="19">
        <v>80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800</v>
      </c>
      <c r="G119" s="32">
        <f t="shared" ref="G119" si="54">G108+G118</f>
        <v>156.23000000000002</v>
      </c>
      <c r="H119" s="32">
        <f t="shared" ref="H119" si="55">H108+H118</f>
        <v>40.21</v>
      </c>
      <c r="I119" s="32">
        <f t="shared" ref="I119" si="56">I108+I118</f>
        <v>131.66999999999999</v>
      </c>
      <c r="J119" s="32">
        <f t="shared" ref="J119:L119" si="57">J108+J118</f>
        <v>1019.9000000000001</v>
      </c>
      <c r="K119" s="32"/>
      <c r="L119" s="32">
        <f t="shared" si="57"/>
        <v>121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52" t="s">
        <v>123</v>
      </c>
      <c r="H120" s="40">
        <v>7.74</v>
      </c>
      <c r="I120" s="52" t="s">
        <v>129</v>
      </c>
      <c r="J120" s="40">
        <v>189</v>
      </c>
      <c r="K120" s="41">
        <v>219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 t="s">
        <v>85</v>
      </c>
      <c r="H122" s="43">
        <v>0</v>
      </c>
      <c r="I122" s="43" t="s">
        <v>86</v>
      </c>
      <c r="J122" s="43">
        <v>132</v>
      </c>
      <c r="K122" s="44">
        <v>350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58">SUM(G120:G126)</f>
        <v>0</v>
      </c>
      <c r="H127" s="19">
        <f t="shared" si="58"/>
        <v>7.74</v>
      </c>
      <c r="I127" s="19">
        <f t="shared" si="58"/>
        <v>0</v>
      </c>
      <c r="J127" s="19">
        <f t="shared" si="58"/>
        <v>321</v>
      </c>
      <c r="K127" s="25"/>
      <c r="L127" s="19">
        <v>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53" t="s">
        <v>130</v>
      </c>
      <c r="H128" s="53" t="s">
        <v>131</v>
      </c>
      <c r="I128" s="53" t="s">
        <v>132</v>
      </c>
      <c r="J128" s="43">
        <v>76.44</v>
      </c>
      <c r="K128" s="44">
        <v>68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 t="s">
        <v>88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71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6" t="s">
        <v>142</v>
      </c>
      <c r="F131" s="43">
        <v>150</v>
      </c>
      <c r="G131" s="43">
        <v>9.2100000000000009</v>
      </c>
      <c r="H131" s="43">
        <v>14.7</v>
      </c>
      <c r="I131" s="43">
        <v>0.78</v>
      </c>
      <c r="J131" s="43">
        <v>172.28</v>
      </c>
      <c r="K131" s="44">
        <v>203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97.6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52.2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59">SUM(G128:G136)</f>
        <v>19.96</v>
      </c>
      <c r="H137" s="19">
        <f t="shared" si="59"/>
        <v>23.62</v>
      </c>
      <c r="I137" s="19">
        <f t="shared" si="59"/>
        <v>49.2</v>
      </c>
      <c r="J137" s="19">
        <f t="shared" si="59"/>
        <v>565.7700000000001</v>
      </c>
      <c r="K137" s="25"/>
      <c r="L137" s="19">
        <v>80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890</v>
      </c>
      <c r="G138" s="32">
        <f t="shared" ref="G138" si="60">G127+G137</f>
        <v>19.96</v>
      </c>
      <c r="H138" s="32">
        <f t="shared" ref="H138" si="61">H127+H137</f>
        <v>31.36</v>
      </c>
      <c r="I138" s="32">
        <f t="shared" ref="I138" si="62">I127+I137</f>
        <v>49.2</v>
      </c>
      <c r="J138" s="32">
        <f t="shared" ref="J138:L138" si="63">J127+J137</f>
        <v>886.7700000000001</v>
      </c>
      <c r="K138" s="32"/>
      <c r="L138" s="32">
        <f t="shared" si="63"/>
        <v>121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 t="s">
        <v>40</v>
      </c>
      <c r="G139" s="40">
        <v>6</v>
      </c>
      <c r="H139" s="40">
        <v>10.85</v>
      </c>
      <c r="I139" s="40">
        <v>42.9</v>
      </c>
      <c r="J139" s="40">
        <v>294</v>
      </c>
      <c r="K139" s="41">
        <v>349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141</v>
      </c>
      <c r="F141" s="43">
        <v>200</v>
      </c>
      <c r="G141" s="43">
        <v>3.6</v>
      </c>
      <c r="H141" s="43">
        <v>2.67</v>
      </c>
      <c r="I141" s="43">
        <v>29.2</v>
      </c>
      <c r="J141" s="43">
        <v>155.19999999999999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91</v>
      </c>
      <c r="F142" s="43">
        <v>60</v>
      </c>
      <c r="G142" s="43">
        <v>5.01</v>
      </c>
      <c r="H142" s="43">
        <v>1.92</v>
      </c>
      <c r="I142" s="43">
        <v>26.91</v>
      </c>
      <c r="J142" s="43">
        <v>145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64">SUM(G139:G145)</f>
        <v>14.61</v>
      </c>
      <c r="H146" s="19">
        <f t="shared" si="64"/>
        <v>15.44</v>
      </c>
      <c r="I146" s="19">
        <f t="shared" si="64"/>
        <v>99.009999999999991</v>
      </c>
      <c r="J146" s="19">
        <f t="shared" si="64"/>
        <v>594.20000000000005</v>
      </c>
      <c r="K146" s="25"/>
      <c r="L146" s="19">
        <v>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2.85</v>
      </c>
      <c r="H147" s="53" t="s">
        <v>131</v>
      </c>
      <c r="I147" s="43">
        <v>10.42</v>
      </c>
      <c r="J147" s="43">
        <v>76.44</v>
      </c>
      <c r="K147" s="44">
        <v>68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134</v>
      </c>
      <c r="F148" s="43" t="s">
        <v>44</v>
      </c>
      <c r="G148" s="43">
        <v>1.45</v>
      </c>
      <c r="H148" s="43">
        <v>3.93</v>
      </c>
      <c r="I148" s="43">
        <v>10.75</v>
      </c>
      <c r="J148" s="43">
        <v>55.3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 t="s">
        <v>40</v>
      </c>
      <c r="G150" s="43">
        <v>7.89</v>
      </c>
      <c r="H150" s="43">
        <v>10.5</v>
      </c>
      <c r="I150" s="43">
        <v>8.3000000000000007</v>
      </c>
      <c r="J150" s="43">
        <v>160</v>
      </c>
      <c r="K150" s="44">
        <v>303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0.4</v>
      </c>
      <c r="H151" s="43">
        <v>0.27</v>
      </c>
      <c r="I151" s="43">
        <v>17.2</v>
      </c>
      <c r="J151" s="43">
        <v>72.8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52.2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390</v>
      </c>
      <c r="G156" s="19">
        <f t="shared" ref="G156:J156" si="65">SUM(G147:G155)</f>
        <v>14.57</v>
      </c>
      <c r="H156" s="19">
        <f t="shared" si="65"/>
        <v>15.059999999999999</v>
      </c>
      <c r="I156" s="19">
        <f t="shared" si="65"/>
        <v>56.870000000000005</v>
      </c>
      <c r="J156" s="19">
        <f t="shared" si="65"/>
        <v>416.74</v>
      </c>
      <c r="K156" s="25"/>
      <c r="L156" s="19">
        <v>80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650</v>
      </c>
      <c r="G157" s="32">
        <f t="shared" ref="G157" si="66">G146+G156</f>
        <v>29.18</v>
      </c>
      <c r="H157" s="32">
        <f t="shared" ref="H157" si="67">H146+H156</f>
        <v>30.5</v>
      </c>
      <c r="I157" s="32">
        <f t="shared" ref="I157" si="68">I146+I156</f>
        <v>155.88</v>
      </c>
      <c r="J157" s="32">
        <f t="shared" ref="J157:L157" si="69">J146+J156</f>
        <v>1010.94</v>
      </c>
      <c r="K157" s="32"/>
      <c r="L157" s="32">
        <f t="shared" si="69"/>
        <v>121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70</v>
      </c>
      <c r="G158" s="40">
        <v>10.84</v>
      </c>
      <c r="H158" s="40">
        <v>8.9700000000000006</v>
      </c>
      <c r="I158" s="40">
        <v>17.14</v>
      </c>
      <c r="J158" s="40">
        <v>65</v>
      </c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5" t="s">
        <v>141</v>
      </c>
      <c r="F160" s="43">
        <v>200</v>
      </c>
      <c r="G160" s="43">
        <v>0.53</v>
      </c>
      <c r="H160" s="43">
        <v>0</v>
      </c>
      <c r="I160" s="43">
        <v>9.8699999999999992</v>
      </c>
      <c r="J160" s="43">
        <v>41.6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270</v>
      </c>
      <c r="G165" s="19">
        <f t="shared" ref="G165:J165" si="70">SUM(G158:G164)</f>
        <v>11.37</v>
      </c>
      <c r="H165" s="19">
        <f t="shared" si="70"/>
        <v>8.9700000000000006</v>
      </c>
      <c r="I165" s="19">
        <f t="shared" si="70"/>
        <v>27.009999999999998</v>
      </c>
      <c r="J165" s="19">
        <f t="shared" si="70"/>
        <v>106.6</v>
      </c>
      <c r="K165" s="25"/>
      <c r="L165" s="19">
        <v>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0.85</v>
      </c>
      <c r="H166" s="43">
        <v>3.05</v>
      </c>
      <c r="I166" s="43">
        <v>5.41</v>
      </c>
      <c r="J166" s="43">
        <v>52.44</v>
      </c>
      <c r="K166" s="44">
        <v>68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200</v>
      </c>
      <c r="G167" s="43">
        <v>2.7</v>
      </c>
      <c r="H167" s="43">
        <v>25.2</v>
      </c>
      <c r="I167" s="43">
        <v>0.81</v>
      </c>
      <c r="J167" s="43">
        <v>116</v>
      </c>
      <c r="K167" s="44">
        <v>113</v>
      </c>
      <c r="L167" s="43"/>
    </row>
    <row r="168" spans="1:12" ht="15" x14ac:dyDescent="0.25">
      <c r="A168" s="23"/>
      <c r="B168" s="15"/>
      <c r="C168" s="11"/>
      <c r="D168" s="7" t="s">
        <v>28</v>
      </c>
      <c r="E168" s="56" t="s">
        <v>144</v>
      </c>
      <c r="F168" s="43">
        <v>100</v>
      </c>
      <c r="G168" s="43"/>
      <c r="H168" s="43"/>
      <c r="I168" s="43"/>
      <c r="J168" s="43"/>
      <c r="K168" s="44">
        <v>227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180</v>
      </c>
      <c r="G169" s="43">
        <v>6.61</v>
      </c>
      <c r="H169" s="53" t="s">
        <v>133</v>
      </c>
      <c r="I169" s="43">
        <v>9.41</v>
      </c>
      <c r="J169" s="43">
        <v>122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>
        <v>0.2</v>
      </c>
      <c r="H170" s="43">
        <v>0</v>
      </c>
      <c r="I170" s="43">
        <v>32.6</v>
      </c>
      <c r="J170" s="43">
        <v>132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53" t="s">
        <v>119</v>
      </c>
      <c r="H172" s="43">
        <v>0.36</v>
      </c>
      <c r="I172" s="43">
        <v>10.199999999999999</v>
      </c>
      <c r="J172" s="43">
        <v>52.2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1">SUM(G166:G174)</f>
        <v>10.36</v>
      </c>
      <c r="H175" s="19">
        <f t="shared" si="71"/>
        <v>28.61</v>
      </c>
      <c r="I175" s="19">
        <f t="shared" si="71"/>
        <v>58.430000000000007</v>
      </c>
      <c r="J175" s="19">
        <f t="shared" si="71"/>
        <v>474.64</v>
      </c>
      <c r="K175" s="25"/>
      <c r="L175" s="19">
        <v>80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1040</v>
      </c>
      <c r="G176" s="32">
        <f t="shared" ref="G176" si="72">G165+G175</f>
        <v>21.729999999999997</v>
      </c>
      <c r="H176" s="32">
        <f t="shared" ref="H176" si="73">H165+H175</f>
        <v>37.58</v>
      </c>
      <c r="I176" s="32">
        <f t="shared" ref="I176" si="74">I165+I175</f>
        <v>85.44</v>
      </c>
      <c r="J176" s="32">
        <f t="shared" ref="J176:L176" si="75">J165+J175</f>
        <v>581.24</v>
      </c>
      <c r="K176" s="32"/>
      <c r="L176" s="32">
        <f t="shared" si="75"/>
        <v>121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 t="s">
        <v>96</v>
      </c>
      <c r="G177" s="40">
        <v>5.39</v>
      </c>
      <c r="H177" s="40">
        <v>9.6</v>
      </c>
      <c r="I177" s="40">
        <v>1.02</v>
      </c>
      <c r="J177" s="40">
        <v>112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97.6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 t="s">
        <v>97</v>
      </c>
      <c r="G180" s="43">
        <v>5.3</v>
      </c>
      <c r="H180" s="43">
        <v>8.26</v>
      </c>
      <c r="I180" s="43">
        <v>14.8</v>
      </c>
      <c r="J180" s="43">
        <v>155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76">SUM(G177:G183)</f>
        <v>10.85</v>
      </c>
      <c r="H184" s="19">
        <f t="shared" si="76"/>
        <v>18.02</v>
      </c>
      <c r="I184" s="19">
        <f t="shared" si="76"/>
        <v>39.700000000000003</v>
      </c>
      <c r="J184" s="19">
        <f t="shared" si="76"/>
        <v>364.6</v>
      </c>
      <c r="K184" s="25"/>
      <c r="L184" s="19">
        <v>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1.38</v>
      </c>
      <c r="H185" s="43">
        <v>3.78</v>
      </c>
      <c r="I185" s="43">
        <v>3.44</v>
      </c>
      <c r="J185" s="43">
        <v>59.13</v>
      </c>
      <c r="K185" s="44">
        <v>68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137</v>
      </c>
      <c r="F186" s="43" t="s">
        <v>99</v>
      </c>
      <c r="G186" s="43">
        <v>1.78</v>
      </c>
      <c r="H186" s="43">
        <v>4.9000000000000004</v>
      </c>
      <c r="I186" s="43">
        <v>6.13</v>
      </c>
      <c r="J186" s="43" t="s">
        <v>100</v>
      </c>
      <c r="K186" s="44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6" t="s">
        <v>142</v>
      </c>
      <c r="F188" s="43">
        <v>180</v>
      </c>
      <c r="G188" s="43">
        <v>7.64</v>
      </c>
      <c r="H188" s="43">
        <v>7.4</v>
      </c>
      <c r="I188" s="43">
        <v>2.2000000000000002</v>
      </c>
      <c r="J188" s="43">
        <v>106</v>
      </c>
      <c r="K188" s="44">
        <v>203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0.16</v>
      </c>
      <c r="H189" s="43">
        <v>0.16</v>
      </c>
      <c r="I189" s="43">
        <v>23.88</v>
      </c>
      <c r="J189" s="43">
        <v>97.6</v>
      </c>
      <c r="K189" s="44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52.2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77">SUM(G185:G193)</f>
        <v>12.940000000000001</v>
      </c>
      <c r="H194" s="19">
        <f t="shared" si="77"/>
        <v>16.599999999999998</v>
      </c>
      <c r="I194" s="19">
        <f t="shared" si="77"/>
        <v>45.849999999999994</v>
      </c>
      <c r="J194" s="19">
        <f t="shared" si="77"/>
        <v>314.93</v>
      </c>
      <c r="K194" s="25"/>
      <c r="L194" s="19">
        <v>80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770</v>
      </c>
      <c r="G195" s="32">
        <f t="shared" ref="G195" si="78">G184+G194</f>
        <v>23.79</v>
      </c>
      <c r="H195" s="32">
        <f t="shared" ref="H195" si="79">H184+H194</f>
        <v>34.619999999999997</v>
      </c>
      <c r="I195" s="32">
        <f t="shared" ref="I195" si="80">I184+I194</f>
        <v>85.55</v>
      </c>
      <c r="J195" s="32">
        <f t="shared" ref="J195:L195" si="81">J184+J194</f>
        <v>679.53</v>
      </c>
      <c r="K195" s="32"/>
      <c r="L195" s="32">
        <f t="shared" si="81"/>
        <v>121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861.5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58.441999999999993</v>
      </c>
      <c r="H196" s="34">
        <f t="shared" si="82"/>
        <v>26.478999999999996</v>
      </c>
      <c r="I196" s="34">
        <f t="shared" si="82"/>
        <v>95.850999999999999</v>
      </c>
      <c r="J196" s="34">
        <f t="shared" si="82"/>
        <v>855.78300000000013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121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2023-10-17T17:40:26Z</dcterms:modified>
</cp:coreProperties>
</file>